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80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7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3" s="1"/>
  <c r="A1" i="1"/>
  <c r="K44" i="4" l="1"/>
  <c r="O41" i="2"/>
</calcChain>
</file>

<file path=xl/sharedStrings.xml><?xml version="1.0" encoding="utf-8"?>
<sst xmlns="http://schemas.openxmlformats.org/spreadsheetml/2006/main" count="221" uniqueCount="64">
  <si>
    <t>Číslo archivní</t>
  </si>
  <si>
    <t>BPO 9-103592</t>
  </si>
  <si>
    <t>Seznam dokumentace</t>
  </si>
  <si>
    <t>Číslo zakázky</t>
  </si>
  <si>
    <t>9141-25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</si>
  <si>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</si>
  <si>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</si>
  <si>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</si>
  <si>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</si>
  <si>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</si>
  <si>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</si>
  <si>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</si>
  <si>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6-103604</t>
  </si>
  <si>
    <t>Technická zpráva</t>
  </si>
  <si>
    <t/>
  </si>
  <si>
    <t>barva</t>
  </si>
  <si>
    <t>2</t>
  </si>
  <si>
    <t>BPO 2-103605</t>
  </si>
  <si>
    <t>Stavební úpravy</t>
  </si>
  <si>
    <t>4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</si>
  <si>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</si>
  <si>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</si>
  <si>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</si>
  <si>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</si>
  <si>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</si>
  <si>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</si>
  <si>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</si>
  <si>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</si>
  <si>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Karlovy Vary 1. máje, Karlovy Vary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</si>
  <si>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</si>
  <si>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</si>
  <si>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</si>
  <si>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</si>
  <si>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</si>
  <si>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</si>
  <si>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</si>
  <si>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</si>
  <si>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</si>
  <si>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Vopat Věroslav Ing.</t>
  </si>
  <si>
    <t xml:space="preserve"> OBSAH:</t>
  </si>
  <si>
    <t>Architektonické a stavební řešení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</si>
  <si>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</si>
  <si>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</si>
  <si>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</si>
  <si>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</si>
  <si>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</si>
  <si>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</si>
  <si>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</si>
  <si>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</si>
  <si>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</si>
  <si>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</si>
  <si>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</si>
  <si>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</si>
  <si>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Architektonické a stavební řešení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</si>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</sst>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R9" sqref="R9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23</v>
      </c>
      <c r="L5" s="156"/>
      <c r="M5" s="90" t="s">
        <v>14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14</v>
      </c>
      <c r="O6" s="144"/>
    </row>
    <row r="7" spans="1:15" ht="19.350000000000001" customHeight="1" x14ac:dyDescent="0.25">
      <c r="A7" s="155" t="s">
        <v>14</v>
      </c>
      <c r="B7" s="156"/>
      <c r="C7" s="143" t="s">
        <v>14</v>
      </c>
      <c r="D7" s="156"/>
      <c r="E7" s="156"/>
      <c r="F7" s="157" t="s">
        <v>14</v>
      </c>
      <c r="G7" s="156"/>
      <c r="H7" s="156"/>
      <c r="I7" s="156"/>
      <c r="J7" s="156"/>
      <c r="K7" s="143" t="s">
        <v>14</v>
      </c>
      <c r="L7" s="156"/>
      <c r="M7" s="90" t="s">
        <v>14</v>
      </c>
      <c r="N7" s="143" t="s">
        <v>14</v>
      </c>
      <c r="O7" s="144"/>
    </row>
    <row r="8" spans="1:15" ht="19.350000000000001" customHeight="1" x14ac:dyDescent="0.25">
      <c r="A8" s="155" t="s">
        <v>14</v>
      </c>
      <c r="B8" s="156"/>
      <c r="C8" s="143" t="s">
        <v>14</v>
      </c>
      <c r="D8" s="156"/>
      <c r="E8" s="156"/>
      <c r="F8" s="157" t="s">
        <v>14</v>
      </c>
      <c r="G8" s="156"/>
      <c r="H8" s="156"/>
      <c r="I8" s="156"/>
      <c r="J8" s="156"/>
      <c r="K8" s="143" t="s">
        <v>14</v>
      </c>
      <c r="L8" s="156"/>
      <c r="M8" s="90" t="s">
        <v>14</v>
      </c>
      <c r="N8" s="143" t="s">
        <v>14</v>
      </c>
      <c r="O8" s="144"/>
    </row>
    <row r="9" spans="1:15" ht="19.350000000000001" customHeight="1" x14ac:dyDescent="0.25">
      <c r="A9" s="155" t="s">
        <v>14</v>
      </c>
      <c r="B9" s="156"/>
      <c r="C9" s="143" t="s">
        <v>14</v>
      </c>
      <c r="D9" s="156"/>
      <c r="E9" s="156"/>
      <c r="F9" s="157" t="s">
        <v>14</v>
      </c>
      <c r="G9" s="156"/>
      <c r="H9" s="156"/>
      <c r="I9" s="156"/>
      <c r="J9" s="156"/>
      <c r="K9" s="143" t="s">
        <v>14</v>
      </c>
      <c r="L9" s="156"/>
      <c r="M9" s="90" t="s">
        <v>14</v>
      </c>
      <c r="N9" s="143" t="s">
        <v>14</v>
      </c>
      <c r="O9" s="144"/>
    </row>
    <row r="10" spans="1:15" ht="19.350000000000001" customHeight="1" x14ac:dyDescent="0.25">
      <c r="A10" s="155" t="s">
        <v>14</v>
      </c>
      <c r="B10" s="156"/>
      <c r="C10" s="143" t="s">
        <v>14</v>
      </c>
      <c r="D10" s="156"/>
      <c r="E10" s="156"/>
      <c r="F10" s="157" t="s">
        <v>14</v>
      </c>
      <c r="G10" s="156"/>
      <c r="H10" s="156"/>
      <c r="I10" s="156"/>
      <c r="J10" s="156"/>
      <c r="K10" s="143" t="s">
        <v>14</v>
      </c>
      <c r="L10" s="156"/>
      <c r="M10" s="90" t="s">
        <v>14</v>
      </c>
      <c r="N10" s="143" t="s">
        <v>14</v>
      </c>
      <c r="O10" s="144"/>
    </row>
    <row r="11" spans="1:15" ht="19.350000000000001" customHeight="1" x14ac:dyDescent="0.25">
      <c r="A11" s="155" t="s">
        <v>14</v>
      </c>
      <c r="B11" s="156"/>
      <c r="C11" s="143" t="s">
        <v>14</v>
      </c>
      <c r="D11" s="156"/>
      <c r="E11" s="156"/>
      <c r="F11" s="157" t="s">
        <v>14</v>
      </c>
      <c r="G11" s="156"/>
      <c r="H11" s="156"/>
      <c r="I11" s="156"/>
      <c r="J11" s="156"/>
      <c r="K11" s="143" t="s">
        <v>14</v>
      </c>
      <c r="L11" s="156"/>
      <c r="M11" s="90" t="s">
        <v>14</v>
      </c>
      <c r="N11" s="143" t="s">
        <v>14</v>
      </c>
      <c r="O11" s="144"/>
    </row>
    <row r="12" spans="1:15" ht="19.350000000000001" customHeight="1" x14ac:dyDescent="0.25">
      <c r="A12" s="155" t="s">
        <v>14</v>
      </c>
      <c r="B12" s="156"/>
      <c r="C12" s="143" t="s">
        <v>14</v>
      </c>
      <c r="D12" s="156"/>
      <c r="E12" s="156"/>
      <c r="F12" s="157" t="s">
        <v>14</v>
      </c>
      <c r="G12" s="156"/>
      <c r="H12" s="156"/>
      <c r="I12" s="156"/>
      <c r="J12" s="156"/>
      <c r="K12" s="143" t="s">
        <v>14</v>
      </c>
      <c r="L12" s="156"/>
      <c r="M12" s="90" t="s">
        <v>14</v>
      </c>
      <c r="N12" s="143" t="s">
        <v>14</v>
      </c>
      <c r="O12" s="144"/>
    </row>
    <row r="13" spans="1:15" ht="19.350000000000001" customHeight="1" x14ac:dyDescent="0.25">
      <c r="A13" s="155" t="s">
        <v>14</v>
      </c>
      <c r="B13" s="156"/>
      <c r="C13" s="143" t="s">
        <v>14</v>
      </c>
      <c r="D13" s="156"/>
      <c r="E13" s="156"/>
      <c r="F13" s="157" t="s">
        <v>14</v>
      </c>
      <c r="G13" s="156"/>
      <c r="H13" s="156"/>
      <c r="I13" s="156"/>
      <c r="J13" s="156"/>
      <c r="K13" s="143" t="s">
        <v>14</v>
      </c>
      <c r="L13" s="156"/>
      <c r="M13" s="90" t="s">
        <v>14</v>
      </c>
      <c r="N13" s="143" t="s">
        <v>14</v>
      </c>
      <c r="O13" s="144"/>
    </row>
    <row r="14" spans="1:15" ht="19.350000000000001" customHeight="1" x14ac:dyDescent="0.25">
      <c r="A14" s="155" t="s">
        <v>14</v>
      </c>
      <c r="B14" s="156"/>
      <c r="C14" s="143" t="s">
        <v>14</v>
      </c>
      <c r="D14" s="156"/>
      <c r="E14" s="156"/>
      <c r="F14" s="157" t="s">
        <v>14</v>
      </c>
      <c r="G14" s="156"/>
      <c r="H14" s="156"/>
      <c r="I14" s="156"/>
      <c r="J14" s="156"/>
      <c r="K14" s="143" t="s">
        <v>14</v>
      </c>
      <c r="L14" s="156"/>
      <c r="M14" s="90" t="s">
        <v>14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7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7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7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7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7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21</v>
      </c>
      <c r="B31" s="86"/>
      <c r="C31" s="167" t="s">
        <v>22</v>
      </c>
      <c r="D31" s="140"/>
      <c r="E31" s="140"/>
      <c r="F31" s="140"/>
      <c r="G31" s="140"/>
      <c r="H31" s="140"/>
      <c r="I31" s="167" t="s">
        <v>23</v>
      </c>
      <c r="J31" s="88"/>
      <c r="K31" s="167" t="s">
        <v>24</v>
      </c>
      <c r="L31" s="140"/>
      <c r="M31" s="140"/>
      <c r="N31" s="167" t="s">
        <v>25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26</v>
      </c>
      <c r="E35" s="141" t="s">
        <v>27</v>
      </c>
      <c r="F35" s="132" t="s">
        <v>28</v>
      </c>
      <c r="G35" s="133"/>
      <c r="H35" s="133"/>
      <c r="I35" s="133"/>
      <c r="J35" s="134"/>
      <c r="K35" s="158" t="s">
        <v>29</v>
      </c>
      <c r="L35" s="159"/>
      <c r="M35" s="161" t="s">
        <v>30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31</v>
      </c>
      <c r="L36" s="109"/>
      <c r="M36" s="107" t="s">
        <v>32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33</v>
      </c>
      <c r="F37" s="94" t="s">
        <v>34</v>
      </c>
      <c r="G37" s="95"/>
      <c r="H37" s="95"/>
      <c r="I37" s="95"/>
      <c r="J37" s="96"/>
      <c r="K37" s="108" t="s">
        <v>35</v>
      </c>
      <c r="L37" s="109"/>
      <c r="M37" s="91" t="s">
        <v>36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37</v>
      </c>
      <c r="L38" s="109"/>
      <c r="M38" s="107" t="s">
        <v>38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39</v>
      </c>
      <c r="F39" s="97" t="s">
        <v>40</v>
      </c>
      <c r="G39" s="98"/>
      <c r="H39" s="98"/>
      <c r="I39" s="98"/>
      <c r="J39" s="98"/>
      <c r="K39" s="102" t="s">
        <v>41</v>
      </c>
      <c r="L39" s="103"/>
      <c r="M39" s="104" t="str">
        <f>K3</f>
        <v>9141-25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42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43</v>
      </c>
      <c r="F41" s="110" t="s">
        <v>44</v>
      </c>
      <c r="G41" s="111"/>
      <c r="H41" s="111"/>
      <c r="I41" s="111"/>
      <c r="J41" s="112"/>
      <c r="K41" s="126" t="str">
        <f>K1</f>
        <v>BPO 9-103592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T37" sqref="T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45</v>
      </c>
      <c r="C32" s="191"/>
      <c r="D32" s="191"/>
      <c r="E32" s="191"/>
      <c r="F32" s="194"/>
      <c r="G32" s="194"/>
      <c r="H32" s="17"/>
      <c r="I32" s="18" t="s">
        <v>46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47</v>
      </c>
      <c r="C33" s="193"/>
      <c r="D33" s="193"/>
      <c r="E33" s="193"/>
      <c r="F33" s="195" t="s">
        <v>38</v>
      </c>
      <c r="G33" s="195"/>
      <c r="H33" s="19"/>
      <c r="I33" s="20" t="s">
        <v>48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49</v>
      </c>
      <c r="G34" s="176" t="str">
        <f>'Seznam 1'!E35</f>
        <v xml:space="preserve"> ZAKÁZKA:</v>
      </c>
      <c r="H34" s="184" t="str">
        <f>'Seznam 1'!F35</f>
        <v>Rekonstrukce a modernizace učeben v ZŠ Karlovy Vary 1. máje, Karlovy Vary</v>
      </c>
      <c r="I34" s="185"/>
      <c r="J34" s="185"/>
      <c r="K34" s="185"/>
      <c r="L34" s="185"/>
      <c r="M34" s="185"/>
      <c r="N34" s="186"/>
      <c r="O34" s="30" t="s">
        <v>50</v>
      </c>
      <c r="P34" s="230" t="s">
        <v>51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63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53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9141-25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45</v>
      </c>
      <c r="C32" s="191"/>
      <c r="D32" s="191"/>
      <c r="E32" s="191"/>
      <c r="F32" s="194"/>
      <c r="G32" s="194"/>
      <c r="H32" s="17"/>
      <c r="I32" s="18" t="s">
        <v>46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47</v>
      </c>
      <c r="C33" s="193"/>
      <c r="D33" s="193"/>
      <c r="E33" s="193"/>
      <c r="F33" s="195" t="s">
        <v>38</v>
      </c>
      <c r="G33" s="195"/>
      <c r="H33" s="19"/>
      <c r="I33" s="20" t="s">
        <v>48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49</v>
      </c>
      <c r="G34" s="176" t="str">
        <f>'Seznam 1'!E35</f>
        <v xml:space="preserve"> ZAKÁZKA:</v>
      </c>
      <c r="H34" s="184" t="str">
        <f>'Seznam 1'!F35</f>
        <v>Rekonstrukce a modernizace učeben v ZŠ Karlovy Vary 1. máje, Karlovy Vary</v>
      </c>
      <c r="I34" s="185"/>
      <c r="J34" s="185"/>
      <c r="K34" s="185"/>
      <c r="L34" s="185"/>
      <c r="M34" s="185"/>
      <c r="N34" s="186"/>
      <c r="O34" s="30" t="s">
        <v>50</v>
      </c>
      <c r="P34" s="230" t="s">
        <v>51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53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9141-25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5"/>
      <c r="F31" s="295"/>
      <c r="G31" s="295"/>
      <c r="H31" s="295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5">
        <f>'Seznam 1'!D33</f>
        <v>0</v>
      </c>
      <c r="E33" s="281"/>
      <c r="F33" s="281"/>
      <c r="G33" s="281"/>
      <c r="H33" s="281"/>
      <c r="I33" s="264"/>
      <c r="J33" s="65">
        <f>'Seznam 1'!J32</f>
        <v>0</v>
      </c>
      <c r="K33" s="264"/>
      <c r="L33" s="265">
        <f>'Seznam 1'!L32</f>
        <v>0</v>
      </c>
      <c r="M33" s="266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2"/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49</v>
      </c>
      <c r="E35" s="252" t="str">
        <f>'Seznam 1'!E35</f>
        <v xml:space="preserve"> ZAKÁZKA:</v>
      </c>
      <c r="F35" s="267" t="str">
        <f>'Seznam 1'!F35</f>
        <v>Rekonstrukce a modernizace učeben v ZŠ Karlovy Vary 1. máje, Karlovy Vary</v>
      </c>
      <c r="G35" s="268"/>
      <c r="H35" s="268"/>
      <c r="I35" s="268"/>
      <c r="J35" s="269"/>
      <c r="K35" s="296" t="str">
        <f>'Seznam 1'!K35</f>
        <v>Datum:</v>
      </c>
      <c r="L35" s="297"/>
      <c r="M35" s="299" t="str">
        <f>'Seznam 1'!M35</f>
        <v>30.04.2019</v>
      </c>
      <c r="N35" s="300"/>
      <c r="O35" s="301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0"/>
      <c r="G36" s="270"/>
      <c r="H36" s="270"/>
      <c r="I36" s="270"/>
      <c r="J36" s="271"/>
      <c r="K36" s="298"/>
      <c r="L36" s="298"/>
      <c r="M36" s="302"/>
      <c r="N36" s="302"/>
      <c r="O36" s="303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0"/>
      <c r="G37" s="270"/>
      <c r="H37" s="270"/>
      <c r="I37" s="270"/>
      <c r="J37" s="271"/>
      <c r="K37" s="279" t="str">
        <f>'Seznam 1'!K36</f>
        <v>Ved. zak.:
HIP:</v>
      </c>
      <c r="L37" s="280"/>
      <c r="M37" s="305" t="str">
        <f>'Seznam 1'!M36</f>
        <v>Dušek Jan Ing.</v>
      </c>
      <c r="N37" s="305"/>
      <c r="O37" s="30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0"/>
      <c r="G38" s="270"/>
      <c r="H38" s="270"/>
      <c r="I38" s="270"/>
      <c r="J38" s="271"/>
      <c r="K38" s="280"/>
      <c r="L38" s="280"/>
      <c r="M38" s="305"/>
      <c r="N38" s="305"/>
      <c r="O38" s="306"/>
      <c r="P38" s="49"/>
      <c r="Q38" s="49"/>
      <c r="R38" s="49"/>
    </row>
    <row r="39" spans="1:18" s="48" customFormat="1" ht="13.9" customHeight="1" x14ac:dyDescent="0.2">
      <c r="A39" s="84" t="s">
        <v>55</v>
      </c>
      <c r="B39" s="53"/>
      <c r="C39" s="53"/>
      <c r="D39" s="55"/>
      <c r="E39" s="253"/>
      <c r="F39" s="272" t="str">
        <f>'Seznam 1'!F37</f>
        <v>Projektová dokumentace</v>
      </c>
      <c r="G39" s="270"/>
      <c r="H39" s="270"/>
      <c r="I39" s="270"/>
      <c r="J39" s="271"/>
      <c r="K39" s="291" t="str">
        <f>'Seznam 1'!K37</f>
        <v>Stupeň:</v>
      </c>
      <c r="L39" s="292"/>
      <c r="M39" s="304" t="str">
        <f>'Seznam 1'!M37</f>
        <v>DSJ</v>
      </c>
      <c r="N39" s="302"/>
      <c r="O39" s="303"/>
      <c r="P39" s="49"/>
      <c r="Q39" s="49"/>
      <c r="R39" s="49"/>
    </row>
    <row r="40" spans="1:18" s="48" customFormat="1" ht="13.9" customHeight="1" x14ac:dyDescent="0.2">
      <c r="A40" s="84" t="s">
        <v>56</v>
      </c>
      <c r="B40" s="53"/>
      <c r="C40" s="53"/>
      <c r="D40" s="55"/>
      <c r="E40" s="253"/>
      <c r="F40" s="270"/>
      <c r="G40" s="270"/>
      <c r="H40" s="270"/>
      <c r="I40" s="270"/>
      <c r="J40" s="271"/>
      <c r="K40" s="298"/>
      <c r="L40" s="298"/>
      <c r="M40" s="302" t="str">
        <f>'Seznam 1'!M37</f>
        <v>DSJ</v>
      </c>
      <c r="N40" s="302"/>
      <c r="O40" s="303"/>
      <c r="P40" s="49"/>
      <c r="Q40" s="49"/>
      <c r="R40" s="49"/>
    </row>
    <row r="41" spans="1:18" s="48" customFormat="1" ht="13.9" customHeight="1" x14ac:dyDescent="0.2">
      <c r="A41" s="84" t="s">
        <v>57</v>
      </c>
      <c r="B41" s="53"/>
      <c r="C41" s="53"/>
      <c r="D41" s="55"/>
      <c r="E41" s="253"/>
      <c r="F41" s="270"/>
      <c r="G41" s="270"/>
      <c r="H41" s="270"/>
      <c r="I41" s="270"/>
      <c r="J41" s="271"/>
      <c r="K41" s="291" t="str">
        <f>'Seznam 1'!K38</f>
        <v>Zodp.proj.</v>
      </c>
      <c r="L41" s="292"/>
      <c r="M41" s="288" t="str">
        <f>'Seznam 1'!M38</f>
        <v>Vopat Věroslav Ing.</v>
      </c>
      <c r="N41" s="289"/>
      <c r="O41" s="290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0"/>
      <c r="G42" s="270"/>
      <c r="H42" s="270"/>
      <c r="I42" s="270"/>
      <c r="J42" s="271"/>
      <c r="K42" s="293"/>
      <c r="L42" s="294"/>
      <c r="M42" s="289"/>
      <c r="N42" s="289"/>
      <c r="O42" s="290"/>
      <c r="P42" s="49"/>
      <c r="Q42" s="49"/>
      <c r="R42" s="49"/>
    </row>
    <row r="43" spans="1:18" s="48" customFormat="1" ht="9.9499999999999993" customHeight="1" x14ac:dyDescent="0.2">
      <c r="A43" s="84" t="s">
        <v>58</v>
      </c>
      <c r="B43" s="53"/>
      <c r="C43" s="53"/>
      <c r="D43" s="55"/>
      <c r="E43" s="328"/>
      <c r="F43" s="273" t="str">
        <f>'Seznam 1'!F39</f>
        <v>Architektonické a stavební řešení</v>
      </c>
      <c r="G43" s="270"/>
      <c r="H43" s="270"/>
      <c r="I43" s="270"/>
      <c r="J43" s="271"/>
      <c r="K43" s="285" t="str">
        <f>'Seznam 1'!K39</f>
        <v>Číslo zak:</v>
      </c>
      <c r="L43" s="286"/>
      <c r="M43" s="286"/>
      <c r="N43" s="286"/>
      <c r="O43" s="287"/>
      <c r="P43" s="49"/>
      <c r="Q43" s="49"/>
      <c r="R43" s="49"/>
    </row>
    <row r="44" spans="1:18" s="48" customFormat="1" ht="18" customHeight="1" x14ac:dyDescent="0.2">
      <c r="A44" s="84" t="s">
        <v>59</v>
      </c>
      <c r="B44" s="53"/>
      <c r="C44" s="53"/>
      <c r="D44" s="55"/>
      <c r="E44" s="328"/>
      <c r="F44" s="270"/>
      <c r="G44" s="270"/>
      <c r="H44" s="270"/>
      <c r="I44" s="270"/>
      <c r="J44" s="271"/>
      <c r="K44" s="313" t="str">
        <f>'Seznam 1'!M39</f>
        <v>9141-25</v>
      </c>
      <c r="L44" s="314"/>
      <c r="M44" s="314"/>
      <c r="N44" s="314"/>
      <c r="O44" s="315"/>
      <c r="P44" s="49"/>
      <c r="Q44" s="49"/>
      <c r="R44" s="49"/>
    </row>
    <row r="45" spans="1:18" s="48" customFormat="1" ht="15.95" customHeight="1" thickBot="1" x14ac:dyDescent="0.25">
      <c r="A45" s="84" t="s">
        <v>60</v>
      </c>
      <c r="B45" s="53"/>
      <c r="C45" s="53"/>
      <c r="D45" s="55"/>
      <c r="E45" s="328"/>
      <c r="F45" s="270"/>
      <c r="G45" s="270"/>
      <c r="H45" s="270"/>
      <c r="I45" s="270"/>
      <c r="J45" s="271"/>
      <c r="K45" s="274" t="s">
        <v>61</v>
      </c>
      <c r="L45" s="275"/>
      <c r="M45" s="276"/>
      <c r="N45" s="277"/>
      <c r="O45" s="278"/>
      <c r="P45" s="49"/>
      <c r="Q45" s="49"/>
      <c r="R45" s="49"/>
    </row>
    <row r="46" spans="1:18" s="48" customFormat="1" ht="9.6" customHeight="1" thickTop="1" x14ac:dyDescent="0.2">
      <c r="A46" s="84" t="s">
        <v>62</v>
      </c>
      <c r="B46" s="53"/>
      <c r="C46" s="53"/>
      <c r="D46" s="53"/>
      <c r="E46" s="285" t="str">
        <f>'Seznam 1'!E41</f>
        <v xml:space="preserve"> OBJEDNATEL:</v>
      </c>
      <c r="F46" s="317" t="str">
        <f>'Seznam 1'!F41</f>
        <v>Statutární město Karlovy Vary</v>
      </c>
      <c r="G46" s="318"/>
      <c r="H46" s="318"/>
      <c r="I46" s="318"/>
      <c r="J46" s="319"/>
      <c r="K46" s="322" t="str">
        <f>'Seznam 1'!K40</f>
        <v>Číslo archivní:</v>
      </c>
      <c r="L46" s="323"/>
      <c r="M46" s="323"/>
      <c r="N46" s="323"/>
      <c r="O46" s="32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6"/>
      <c r="F47" s="320"/>
      <c r="G47" s="320"/>
      <c r="H47" s="320"/>
      <c r="I47" s="320"/>
      <c r="J47" s="321"/>
      <c r="K47" s="307" t="str">
        <f>'Seznam 1'!K41</f>
        <v>BPO 9-103592</v>
      </c>
      <c r="L47" s="308"/>
      <c r="M47" s="308"/>
      <c r="N47" s="308"/>
      <c r="O47" s="309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5">
        <f>'Seznam 1'!F42</f>
        <v>0</v>
      </c>
      <c r="G48" s="326"/>
      <c r="H48" s="326"/>
      <c r="I48" s="326"/>
      <c r="J48" s="327"/>
      <c r="K48" s="310"/>
      <c r="L48" s="311"/>
      <c r="M48" s="311"/>
      <c r="N48" s="311"/>
      <c r="O48" s="31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cp:lastPrinted>2019-05-29T10:44:59Z</cp:lastPrinted>
  <dcterms:created xsi:type="dcterms:W3CDTF">2019-05-17T14:55:49Z</dcterms:created>
  <dcterms:modified xsi:type="dcterms:W3CDTF">2019-05-30T05:43:06Z</dcterms:modified>
</cp:coreProperties>
</file>